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P:\SGI\Arquivos para o site DADOS ABERTOS GDF\"/>
    </mc:Choice>
  </mc:AlternateContent>
  <xr:revisionPtr revIDLastSave="0" documentId="13_ncr:1_{E45640A5-703C-4777-9ABF-4F7F0BC87CCE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Roubo a transeunte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3" l="1"/>
  <c r="M37" i="13"/>
  <c r="N36" i="13"/>
  <c r="M36" i="13"/>
  <c r="N35" i="13"/>
  <c r="M35" i="13"/>
  <c r="N34" i="13"/>
  <c r="M34" i="13"/>
  <c r="N33" i="13"/>
  <c r="M33" i="13"/>
  <c r="N32" i="13"/>
  <c r="M32" i="13"/>
  <c r="N31" i="13"/>
  <c r="M31" i="13"/>
  <c r="N30" i="13"/>
  <c r="M30" i="13"/>
  <c r="N28" i="13"/>
  <c r="M28" i="13"/>
  <c r="N27" i="13"/>
  <c r="M27" i="13"/>
  <c r="N26" i="13"/>
  <c r="M26" i="13"/>
  <c r="N25" i="13"/>
  <c r="M25" i="13"/>
  <c r="N24" i="13"/>
  <c r="M24" i="13"/>
  <c r="N23" i="13"/>
  <c r="M23" i="13"/>
  <c r="N22" i="13"/>
  <c r="M22" i="13"/>
  <c r="N21" i="13"/>
  <c r="M21" i="13"/>
  <c r="N20" i="13"/>
  <c r="M20" i="13"/>
  <c r="N19" i="13"/>
  <c r="M19" i="13"/>
  <c r="N18" i="13"/>
  <c r="M18" i="13"/>
  <c r="N17" i="13"/>
  <c r="M17" i="13"/>
  <c r="N16" i="13"/>
  <c r="M16" i="13"/>
  <c r="N15" i="13"/>
  <c r="M15" i="13"/>
  <c r="N14" i="13"/>
  <c r="M14" i="13"/>
  <c r="N13" i="13"/>
  <c r="M13" i="13"/>
  <c r="N12" i="13"/>
  <c r="M12" i="13"/>
  <c r="N29" i="13"/>
  <c r="M29" i="13"/>
  <c r="N11" i="13"/>
  <c r="M11" i="13"/>
  <c r="N10" i="13"/>
  <c r="M10" i="13"/>
  <c r="N9" i="13"/>
  <c r="M9" i="13"/>
  <c r="N8" i="13"/>
  <c r="M8" i="13"/>
  <c r="N7" i="13"/>
  <c r="M7" i="13"/>
  <c r="N6" i="13"/>
  <c r="N5" i="13"/>
  <c r="M5" i="13"/>
  <c r="L4" i="13"/>
  <c r="K4" i="13"/>
  <c r="J4" i="13"/>
  <c r="I4" i="13"/>
  <c r="H4" i="13"/>
  <c r="G4" i="13"/>
  <c r="F4" i="13"/>
  <c r="E4" i="13"/>
  <c r="D4" i="13"/>
  <c r="C4" i="13"/>
  <c r="M4" i="13" l="1"/>
  <c r="N4" i="13"/>
</calcChain>
</file>

<file path=xl/sharedStrings.xml><?xml version="1.0" encoding="utf-8"?>
<sst xmlns="http://schemas.openxmlformats.org/spreadsheetml/2006/main" count="41" uniqueCount="41">
  <si>
    <t>2015 a 2024</t>
  </si>
  <si>
    <t>2023 a 2024</t>
  </si>
  <si>
    <t>Variação (%)</t>
  </si>
  <si>
    <t>Análise de 2024</t>
  </si>
  <si>
    <t>Distrito Federal</t>
  </si>
  <si>
    <t>Arniqueira</t>
  </si>
  <si>
    <t>Cruzeiro</t>
  </si>
  <si>
    <t>Fercal</t>
  </si>
  <si>
    <t>Gama</t>
  </si>
  <si>
    <t>Lago Norte</t>
  </si>
  <si>
    <t>Lago Sul</t>
  </si>
  <si>
    <t>Park Way</t>
  </si>
  <si>
    <t>Planaltina</t>
  </si>
  <si>
    <t>Riacho Fundo</t>
  </si>
  <si>
    <t>Samambaia</t>
  </si>
  <si>
    <t>Santa Maria</t>
  </si>
  <si>
    <t>Sobradinho</t>
  </si>
  <si>
    <t>Taguatinga</t>
  </si>
  <si>
    <t>Vicente Pires</t>
  </si>
  <si>
    <t>Região Administrativa</t>
  </si>
  <si>
    <t>ROUBO A TRANSEUNTE</t>
  </si>
  <si>
    <t>SIA</t>
  </si>
  <si>
    <t>Águas Claras</t>
  </si>
  <si>
    <t>Brasília</t>
  </si>
  <si>
    <t>Brazlândia</t>
  </si>
  <si>
    <t>Candangolândia</t>
  </si>
  <si>
    <t>Ceilândia</t>
  </si>
  <si>
    <t>Guará</t>
  </si>
  <si>
    <t>Itapoã</t>
  </si>
  <si>
    <t>Jardim Botânico</t>
  </si>
  <si>
    <t>Núcleo Bandeirante</t>
  </si>
  <si>
    <t>Paranoá</t>
  </si>
  <si>
    <t>Recanto das Emas</t>
  </si>
  <si>
    <t>São Sebastião</t>
  </si>
  <si>
    <t>Sol Nascente/Pôr do Sol</t>
  </si>
  <si>
    <t>*</t>
  </si>
  <si>
    <t>Varjão</t>
  </si>
  <si>
    <t>Sudoeste/Octogonal</t>
  </si>
  <si>
    <t>Riacho Fundo II</t>
  </si>
  <si>
    <t>Sobradinho II</t>
  </si>
  <si>
    <t>SCIA/Estrutural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</si>
</sst>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4" fillId="2" borderId="5" xfId="0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vertical="center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9" fontId="3" fillId="0" borderId="7" xfId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9" fontId="5" fillId="0" borderId="9" xfId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9" fontId="5" fillId="0" borderId="4" xfId="1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3" fontId="3" fillId="0" borderId="10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4" xfId="3" xr:uid="{B754662E-DA4B-4F66-9926-50E400593D9B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546931</xdr:colOff>
      <xdr:row>70</xdr:row>
      <xdr:rowOff>169333</xdr:rowOff>
    </xdr:from>
    <xdr:to>
      <xdr:col>21</xdr:col>
      <xdr:colOff>569987</xdr:colOff>
      <xdr:row>113</xdr:row>
      <xdr:rowOff>99889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2AE3E928-5A1B-FAEE-8A0B-BED8EB865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931" y="13437810"/>
          <a:ext cx="14355913" cy="7992031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</xdr:colOff>
      <xdr:row>41</xdr:row>
      <xdr:rowOff>169332</xdr:rowOff>
    </xdr:from>
    <xdr:to>
      <xdr:col>17</xdr:col>
      <xdr:colOff>369660</xdr:colOff>
      <xdr:row>67</xdr:row>
      <xdr:rowOff>76501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35D16495-6C0D-CC92-5F25-AAAD27C24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07571" y="8000999"/>
          <a:ext cx="11382375" cy="478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B2:N61"/>
  <sheetViews>
    <sheetView showGridLines="0" tabSelected="1" zoomScale="90" zoomScaleNormal="90" workbookViewId="0">
      <selection activeCell="R22" sqref="R22"/>
    </sheetView>
  </sheetViews>
  <sheetFormatPr defaultRowHeight="14.6" x14ac:dyDescent="0.4"/>
  <cols>
    <col min="2" max="2" width="28.23046875" bestFit="1" customWidth="1"/>
    <col min="3" max="14" width="8.3828125" style="1" customWidth="1"/>
    <col min="31" max="31" width="20.84375" bestFit="1" customWidth="1"/>
  </cols>
  <sheetData>
    <row r="2" spans="2:14" x14ac:dyDescent="0.4">
      <c r="B2" s="17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19"/>
      <c r="M2" s="20" t="s">
        <v>2</v>
      </c>
      <c r="N2" s="21"/>
    </row>
    <row r="3" spans="2:14" ht="25.3" thickBot="1" x14ac:dyDescent="0.45">
      <c r="B3" s="2" t="s">
        <v>19</v>
      </c>
      <c r="C3" s="4">
        <v>2015</v>
      </c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  <c r="M3" s="5" t="s">
        <v>0</v>
      </c>
      <c r="N3" s="5" t="s">
        <v>1</v>
      </c>
    </row>
    <row r="4" spans="2:14" ht="15" thickBot="1" x14ac:dyDescent="0.45">
      <c r="B4" s="3" t="s">
        <v>4</v>
      </c>
      <c r="C4" s="14">
        <f t="shared" ref="C4:L4" si="0">SUM(C5:C37)</f>
        <v>30280</v>
      </c>
      <c r="D4" s="15">
        <f t="shared" si="0"/>
        <v>38206</v>
      </c>
      <c r="E4" s="15">
        <f t="shared" si="0"/>
        <v>36755</v>
      </c>
      <c r="F4" s="15">
        <f t="shared" si="0"/>
        <v>33005</v>
      </c>
      <c r="G4" s="15">
        <f t="shared" si="0"/>
        <v>29275</v>
      </c>
      <c r="H4" s="15">
        <f t="shared" si="0"/>
        <v>19717</v>
      </c>
      <c r="I4" s="15">
        <f t="shared" si="0"/>
        <v>16764</v>
      </c>
      <c r="J4" s="15">
        <f t="shared" si="0"/>
        <v>16654</v>
      </c>
      <c r="K4" s="15">
        <f t="shared" si="0"/>
        <v>12781</v>
      </c>
      <c r="L4" s="15">
        <f t="shared" si="0"/>
        <v>10659</v>
      </c>
      <c r="M4" s="6">
        <f t="shared" ref="M4:M37" si="1">IFERROR((L4/C4)-1,"")</f>
        <v>-0.64798546895640685</v>
      </c>
      <c r="N4" s="6">
        <f t="shared" ref="N4:N37" si="2">IFERROR((L4/K4)-1,"")</f>
        <v>-0.16602769736327361</v>
      </c>
    </row>
    <row r="5" spans="2:14" ht="15" thickTop="1" x14ac:dyDescent="0.4">
      <c r="B5" s="13" t="s">
        <v>22</v>
      </c>
      <c r="C5" s="7">
        <v>495</v>
      </c>
      <c r="D5" s="8">
        <v>544</v>
      </c>
      <c r="E5" s="8">
        <v>456</v>
      </c>
      <c r="F5" s="8">
        <v>427</v>
      </c>
      <c r="G5" s="8">
        <v>197</v>
      </c>
      <c r="H5" s="8">
        <v>164</v>
      </c>
      <c r="I5" s="8">
        <v>151</v>
      </c>
      <c r="J5" s="8">
        <v>101</v>
      </c>
      <c r="K5" s="8">
        <v>119</v>
      </c>
      <c r="L5" s="8">
        <v>187</v>
      </c>
      <c r="M5" s="9">
        <f t="shared" si="1"/>
        <v>-0.62222222222222223</v>
      </c>
      <c r="N5" s="9">
        <f t="shared" si="2"/>
        <v>0.5714285714285714</v>
      </c>
    </row>
    <row r="6" spans="2:14" x14ac:dyDescent="0.4">
      <c r="B6" s="13" t="s">
        <v>5</v>
      </c>
      <c r="C6" s="16"/>
      <c r="D6" s="16"/>
      <c r="E6" s="16"/>
      <c r="F6" s="16"/>
      <c r="G6" s="16"/>
      <c r="H6" s="11">
        <v>185</v>
      </c>
      <c r="I6" s="11">
        <v>114</v>
      </c>
      <c r="J6" s="11">
        <v>120</v>
      </c>
      <c r="K6" s="11">
        <v>84</v>
      </c>
      <c r="L6" s="11">
        <v>44</v>
      </c>
      <c r="M6" s="9" t="s">
        <v>35</v>
      </c>
      <c r="N6" s="12">
        <f t="shared" si="2"/>
        <v>-0.47619047619047616</v>
      </c>
    </row>
    <row r="7" spans="2:14" x14ac:dyDescent="0.4">
      <c r="B7" s="13" t="s">
        <v>23</v>
      </c>
      <c r="C7" s="10">
        <v>2417</v>
      </c>
      <c r="D7" s="11">
        <v>3490</v>
      </c>
      <c r="E7" s="11">
        <v>3119</v>
      </c>
      <c r="F7" s="11">
        <v>3169</v>
      </c>
      <c r="G7" s="11">
        <v>2975</v>
      </c>
      <c r="H7" s="11">
        <v>1674</v>
      </c>
      <c r="I7" s="11">
        <v>1441</v>
      </c>
      <c r="J7" s="11">
        <v>1722</v>
      </c>
      <c r="K7" s="11">
        <v>1454</v>
      </c>
      <c r="L7" s="11">
        <v>991</v>
      </c>
      <c r="M7" s="12">
        <f t="shared" si="1"/>
        <v>-0.58998758791890782</v>
      </c>
      <c r="N7" s="12">
        <f t="shared" si="2"/>
        <v>-0.31843191196698761</v>
      </c>
    </row>
    <row r="8" spans="2:14" x14ac:dyDescent="0.4">
      <c r="B8" s="13" t="s">
        <v>24</v>
      </c>
      <c r="C8" s="10">
        <v>369</v>
      </c>
      <c r="D8" s="11">
        <v>460</v>
      </c>
      <c r="E8" s="11">
        <v>489</v>
      </c>
      <c r="F8" s="11">
        <v>332</v>
      </c>
      <c r="G8" s="11">
        <v>271</v>
      </c>
      <c r="H8" s="11">
        <v>200</v>
      </c>
      <c r="I8" s="11">
        <v>136</v>
      </c>
      <c r="J8" s="11">
        <v>155</v>
      </c>
      <c r="K8" s="11">
        <v>113</v>
      </c>
      <c r="L8" s="11">
        <v>61</v>
      </c>
      <c r="M8" s="12">
        <f t="shared" si="1"/>
        <v>-0.83468834688346882</v>
      </c>
      <c r="N8" s="12">
        <f t="shared" si="2"/>
        <v>-0.46017699115044253</v>
      </c>
    </row>
    <row r="9" spans="2:14" x14ac:dyDescent="0.4">
      <c r="B9" s="13" t="s">
        <v>25</v>
      </c>
      <c r="C9" s="10">
        <v>82</v>
      </c>
      <c r="D9" s="11">
        <v>93</v>
      </c>
      <c r="E9" s="11">
        <v>67</v>
      </c>
      <c r="F9" s="11">
        <v>62</v>
      </c>
      <c r="G9" s="11">
        <v>68</v>
      </c>
      <c r="H9" s="11">
        <v>47</v>
      </c>
      <c r="I9" s="11">
        <v>44</v>
      </c>
      <c r="J9" s="11">
        <v>47</v>
      </c>
      <c r="K9" s="11">
        <v>35</v>
      </c>
      <c r="L9" s="11">
        <v>25</v>
      </c>
      <c r="M9" s="12">
        <f t="shared" si="1"/>
        <v>-0.69512195121951215</v>
      </c>
      <c r="N9" s="12">
        <f t="shared" si="2"/>
        <v>-0.2857142857142857</v>
      </c>
    </row>
    <row r="10" spans="2:14" x14ac:dyDescent="0.4">
      <c r="B10" s="13" t="s">
        <v>26</v>
      </c>
      <c r="C10" s="10">
        <v>5813</v>
      </c>
      <c r="D10" s="11">
        <v>6202</v>
      </c>
      <c r="E10" s="11">
        <v>6409</v>
      </c>
      <c r="F10" s="11">
        <v>6403</v>
      </c>
      <c r="G10" s="11">
        <v>5693</v>
      </c>
      <c r="H10" s="11">
        <v>3543</v>
      </c>
      <c r="I10" s="11">
        <v>3242</v>
      </c>
      <c r="J10" s="11">
        <v>3549</v>
      </c>
      <c r="K10" s="11">
        <v>2342</v>
      </c>
      <c r="L10" s="11">
        <v>2185</v>
      </c>
      <c r="M10" s="12">
        <f t="shared" si="1"/>
        <v>-0.62411835541028726</v>
      </c>
      <c r="N10" s="12">
        <f t="shared" si="2"/>
        <v>-6.7036720751494472E-2</v>
      </c>
    </row>
    <row r="11" spans="2:14" x14ac:dyDescent="0.4">
      <c r="B11" s="13" t="s">
        <v>6</v>
      </c>
      <c r="C11" s="10">
        <v>159</v>
      </c>
      <c r="D11" s="11">
        <v>119</v>
      </c>
      <c r="E11" s="11">
        <v>108</v>
      </c>
      <c r="F11" s="11">
        <v>142</v>
      </c>
      <c r="G11" s="11">
        <v>121</v>
      </c>
      <c r="H11" s="11">
        <v>52</v>
      </c>
      <c r="I11" s="11">
        <v>58</v>
      </c>
      <c r="J11" s="11">
        <v>52</v>
      </c>
      <c r="K11" s="11">
        <v>27</v>
      </c>
      <c r="L11" s="11">
        <v>23</v>
      </c>
      <c r="M11" s="12">
        <f t="shared" si="1"/>
        <v>-0.85534591194968557</v>
      </c>
      <c r="N11" s="12">
        <f t="shared" si="2"/>
        <v>-0.14814814814814814</v>
      </c>
    </row>
    <row r="12" spans="2:14" x14ac:dyDescent="0.4">
      <c r="B12" s="13" t="s">
        <v>7</v>
      </c>
      <c r="C12" s="10">
        <v>7</v>
      </c>
      <c r="D12" s="11">
        <v>27</v>
      </c>
      <c r="E12" s="11">
        <v>20</v>
      </c>
      <c r="F12" s="11">
        <v>30</v>
      </c>
      <c r="G12" s="11">
        <v>35</v>
      </c>
      <c r="H12" s="11">
        <v>27</v>
      </c>
      <c r="I12" s="11">
        <v>9</v>
      </c>
      <c r="J12" s="11">
        <v>6</v>
      </c>
      <c r="K12" s="11">
        <v>5</v>
      </c>
      <c r="L12" s="11">
        <v>11</v>
      </c>
      <c r="M12" s="12">
        <f t="shared" si="1"/>
        <v>0.5714285714285714</v>
      </c>
      <c r="N12" s="12">
        <f t="shared" si="2"/>
        <v>1.2000000000000002</v>
      </c>
    </row>
    <row r="13" spans="2:14" x14ac:dyDescent="0.4">
      <c r="B13" s="13" t="s">
        <v>8</v>
      </c>
      <c r="C13" s="10">
        <v>1784</v>
      </c>
      <c r="D13" s="11">
        <v>2040</v>
      </c>
      <c r="E13" s="11">
        <v>1857</v>
      </c>
      <c r="F13" s="11">
        <v>1877</v>
      </c>
      <c r="G13" s="11">
        <v>1690</v>
      </c>
      <c r="H13" s="11">
        <v>899</v>
      </c>
      <c r="I13" s="11">
        <v>816</v>
      </c>
      <c r="J13" s="11">
        <v>706</v>
      </c>
      <c r="K13" s="11">
        <v>613</v>
      </c>
      <c r="L13" s="11">
        <v>466</v>
      </c>
      <c r="M13" s="12">
        <f t="shared" si="1"/>
        <v>-0.73878923766816151</v>
      </c>
      <c r="N13" s="12">
        <f t="shared" si="2"/>
        <v>-0.23980424143556278</v>
      </c>
    </row>
    <row r="14" spans="2:14" x14ac:dyDescent="0.4">
      <c r="B14" s="13" t="s">
        <v>27</v>
      </c>
      <c r="C14" s="10">
        <v>879</v>
      </c>
      <c r="D14" s="11">
        <v>1075</v>
      </c>
      <c r="E14" s="11">
        <v>971</v>
      </c>
      <c r="F14" s="11">
        <v>857</v>
      </c>
      <c r="G14" s="11">
        <v>771</v>
      </c>
      <c r="H14" s="11">
        <v>399</v>
      </c>
      <c r="I14" s="11">
        <v>314</v>
      </c>
      <c r="J14" s="11">
        <v>403</v>
      </c>
      <c r="K14" s="11">
        <v>348</v>
      </c>
      <c r="L14" s="11">
        <v>310</v>
      </c>
      <c r="M14" s="12">
        <f t="shared" si="1"/>
        <v>-0.64732650739476671</v>
      </c>
      <c r="N14" s="12">
        <f t="shared" si="2"/>
        <v>-0.10919540229885061</v>
      </c>
    </row>
    <row r="15" spans="2:14" x14ac:dyDescent="0.4">
      <c r="B15" s="13" t="s">
        <v>28</v>
      </c>
      <c r="C15" s="10">
        <v>925</v>
      </c>
      <c r="D15" s="11">
        <v>1360</v>
      </c>
      <c r="E15" s="11">
        <v>1348</v>
      </c>
      <c r="F15" s="11">
        <v>970</v>
      </c>
      <c r="G15" s="11">
        <v>807</v>
      </c>
      <c r="H15" s="11">
        <v>700</v>
      </c>
      <c r="I15" s="11">
        <v>486</v>
      </c>
      <c r="J15" s="11">
        <v>552</v>
      </c>
      <c r="K15" s="11">
        <v>308</v>
      </c>
      <c r="L15" s="11">
        <v>344</v>
      </c>
      <c r="M15" s="12">
        <f t="shared" si="1"/>
        <v>-0.62810810810810813</v>
      </c>
      <c r="N15" s="12">
        <f t="shared" si="2"/>
        <v>0.11688311688311681</v>
      </c>
    </row>
    <row r="16" spans="2:14" x14ac:dyDescent="0.4">
      <c r="B16" s="13" t="s">
        <v>29</v>
      </c>
      <c r="C16" s="10">
        <v>12</v>
      </c>
      <c r="D16" s="11">
        <v>13</v>
      </c>
      <c r="E16" s="11">
        <v>17</v>
      </c>
      <c r="F16" s="11">
        <v>27</v>
      </c>
      <c r="G16" s="11">
        <v>18</v>
      </c>
      <c r="H16" s="11">
        <v>19</v>
      </c>
      <c r="I16" s="11">
        <v>12</v>
      </c>
      <c r="J16" s="11">
        <v>16</v>
      </c>
      <c r="K16" s="11">
        <v>31</v>
      </c>
      <c r="L16" s="11">
        <v>19</v>
      </c>
      <c r="M16" s="12">
        <f t="shared" si="1"/>
        <v>0.58333333333333326</v>
      </c>
      <c r="N16" s="12">
        <f t="shared" si="2"/>
        <v>-0.38709677419354838</v>
      </c>
    </row>
    <row r="17" spans="2:14" x14ac:dyDescent="0.4">
      <c r="B17" s="13" t="s">
        <v>9</v>
      </c>
      <c r="C17" s="10">
        <v>74</v>
      </c>
      <c r="D17" s="11">
        <v>90</v>
      </c>
      <c r="E17" s="11">
        <v>144</v>
      </c>
      <c r="F17" s="11">
        <v>103</v>
      </c>
      <c r="G17" s="11">
        <v>90</v>
      </c>
      <c r="H17" s="11">
        <v>67</v>
      </c>
      <c r="I17" s="11">
        <v>47</v>
      </c>
      <c r="J17" s="11">
        <v>36</v>
      </c>
      <c r="K17" s="11">
        <v>26</v>
      </c>
      <c r="L17" s="11">
        <v>37</v>
      </c>
      <c r="M17" s="12">
        <f t="shared" si="1"/>
        <v>-0.5</v>
      </c>
      <c r="N17" s="12">
        <f t="shared" si="2"/>
        <v>0.42307692307692313</v>
      </c>
    </row>
    <row r="18" spans="2:14" x14ac:dyDescent="0.4">
      <c r="B18" s="13" t="s">
        <v>10</v>
      </c>
      <c r="C18" s="10">
        <v>66</v>
      </c>
      <c r="D18" s="11">
        <v>62</v>
      </c>
      <c r="E18" s="11">
        <v>69</v>
      </c>
      <c r="F18" s="11">
        <v>48</v>
      </c>
      <c r="G18" s="11">
        <v>34</v>
      </c>
      <c r="H18" s="11">
        <v>30</v>
      </c>
      <c r="I18" s="11">
        <v>17</v>
      </c>
      <c r="J18" s="11">
        <v>20</v>
      </c>
      <c r="K18" s="11">
        <v>12</v>
      </c>
      <c r="L18" s="11">
        <v>21</v>
      </c>
      <c r="M18" s="12">
        <f t="shared" si="1"/>
        <v>-0.68181818181818188</v>
      </c>
      <c r="N18" s="12">
        <f t="shared" si="2"/>
        <v>0.75</v>
      </c>
    </row>
    <row r="19" spans="2:14" x14ac:dyDescent="0.4">
      <c r="B19" s="13" t="s">
        <v>30</v>
      </c>
      <c r="C19" s="10">
        <v>241</v>
      </c>
      <c r="D19" s="11">
        <v>227</v>
      </c>
      <c r="E19" s="11">
        <v>208</v>
      </c>
      <c r="F19" s="11">
        <v>218</v>
      </c>
      <c r="G19" s="11">
        <v>202</v>
      </c>
      <c r="H19" s="11">
        <v>178</v>
      </c>
      <c r="I19" s="11">
        <v>116</v>
      </c>
      <c r="J19" s="11">
        <v>128</v>
      </c>
      <c r="K19" s="11">
        <v>90</v>
      </c>
      <c r="L19" s="11">
        <v>92</v>
      </c>
      <c r="M19" s="12">
        <f t="shared" si="1"/>
        <v>-0.61825726141078841</v>
      </c>
      <c r="N19" s="12">
        <f t="shared" si="2"/>
        <v>2.2222222222222143E-2</v>
      </c>
    </row>
    <row r="20" spans="2:14" x14ac:dyDescent="0.4">
      <c r="B20" s="13" t="s">
        <v>31</v>
      </c>
      <c r="C20" s="10">
        <v>900</v>
      </c>
      <c r="D20" s="11">
        <v>1324</v>
      </c>
      <c r="E20" s="11">
        <v>1350</v>
      </c>
      <c r="F20" s="11">
        <v>1014</v>
      </c>
      <c r="G20" s="11">
        <v>848</v>
      </c>
      <c r="H20" s="11">
        <v>551</v>
      </c>
      <c r="I20" s="11">
        <v>508</v>
      </c>
      <c r="J20" s="11">
        <v>750</v>
      </c>
      <c r="K20" s="11">
        <v>573</v>
      </c>
      <c r="L20" s="11">
        <v>449</v>
      </c>
      <c r="M20" s="12">
        <f t="shared" si="1"/>
        <v>-0.50111111111111106</v>
      </c>
      <c r="N20" s="12">
        <f t="shared" si="2"/>
        <v>-0.21640488656195467</v>
      </c>
    </row>
    <row r="21" spans="2:14" x14ac:dyDescent="0.4">
      <c r="B21" s="13" t="s">
        <v>11</v>
      </c>
      <c r="C21" s="10">
        <v>27</v>
      </c>
      <c r="D21" s="11">
        <v>39</v>
      </c>
      <c r="E21" s="11">
        <v>39</v>
      </c>
      <c r="F21" s="11">
        <v>34</v>
      </c>
      <c r="G21" s="11">
        <v>44</v>
      </c>
      <c r="H21" s="11">
        <v>26</v>
      </c>
      <c r="I21" s="11">
        <v>28</v>
      </c>
      <c r="J21" s="11">
        <v>12</v>
      </c>
      <c r="K21" s="11">
        <v>11</v>
      </c>
      <c r="L21" s="11">
        <v>11</v>
      </c>
      <c r="M21" s="12">
        <f t="shared" si="1"/>
        <v>-0.59259259259259256</v>
      </c>
      <c r="N21" s="12">
        <f t="shared" si="2"/>
        <v>0</v>
      </c>
    </row>
    <row r="22" spans="2:14" x14ac:dyDescent="0.4">
      <c r="B22" s="13" t="s">
        <v>12</v>
      </c>
      <c r="C22" s="10">
        <v>1969</v>
      </c>
      <c r="D22" s="11">
        <v>2622</v>
      </c>
      <c r="E22" s="11">
        <v>2374</v>
      </c>
      <c r="F22" s="11">
        <v>2147</v>
      </c>
      <c r="G22" s="11">
        <v>1818</v>
      </c>
      <c r="H22" s="11">
        <v>1173</v>
      </c>
      <c r="I22" s="11">
        <v>939</v>
      </c>
      <c r="J22" s="11">
        <v>754</v>
      </c>
      <c r="K22" s="11">
        <v>607</v>
      </c>
      <c r="L22" s="11">
        <v>534</v>
      </c>
      <c r="M22" s="12">
        <f t="shared" si="1"/>
        <v>-0.72879634332148302</v>
      </c>
      <c r="N22" s="12">
        <f t="shared" si="2"/>
        <v>-0.12026359143327847</v>
      </c>
    </row>
    <row r="23" spans="2:14" x14ac:dyDescent="0.4">
      <c r="B23" s="13" t="s">
        <v>32</v>
      </c>
      <c r="C23" s="10">
        <v>2069</v>
      </c>
      <c r="D23" s="11">
        <v>2666</v>
      </c>
      <c r="E23" s="11">
        <v>2621</v>
      </c>
      <c r="F23" s="11">
        <v>1913</v>
      </c>
      <c r="G23" s="11">
        <v>1895</v>
      </c>
      <c r="H23" s="11">
        <v>1173</v>
      </c>
      <c r="I23" s="11">
        <v>1064</v>
      </c>
      <c r="J23" s="11">
        <v>864</v>
      </c>
      <c r="K23" s="11">
        <v>649</v>
      </c>
      <c r="L23" s="11">
        <v>529</v>
      </c>
      <c r="M23" s="12">
        <f t="shared" si="1"/>
        <v>-0.74432092798453353</v>
      </c>
      <c r="N23" s="12">
        <f t="shared" si="2"/>
        <v>-0.18489984591679509</v>
      </c>
    </row>
    <row r="24" spans="2:14" x14ac:dyDescent="0.4">
      <c r="B24" s="13" t="s">
        <v>13</v>
      </c>
      <c r="C24" s="10">
        <v>300</v>
      </c>
      <c r="D24" s="11">
        <v>438</v>
      </c>
      <c r="E24" s="11">
        <v>426</v>
      </c>
      <c r="F24" s="11">
        <v>399</v>
      </c>
      <c r="G24" s="11">
        <v>273</v>
      </c>
      <c r="H24" s="11">
        <v>249</v>
      </c>
      <c r="I24" s="11">
        <v>159</v>
      </c>
      <c r="J24" s="11">
        <v>166</v>
      </c>
      <c r="K24" s="11">
        <v>132</v>
      </c>
      <c r="L24" s="11">
        <v>112</v>
      </c>
      <c r="M24" s="12">
        <f t="shared" si="1"/>
        <v>-0.62666666666666671</v>
      </c>
      <c r="N24" s="12">
        <f t="shared" si="2"/>
        <v>-0.15151515151515149</v>
      </c>
    </row>
    <row r="25" spans="2:14" x14ac:dyDescent="0.4">
      <c r="B25" s="13" t="s">
        <v>38</v>
      </c>
      <c r="C25" s="10">
        <v>344</v>
      </c>
      <c r="D25" s="11">
        <v>536</v>
      </c>
      <c r="E25" s="11">
        <v>656</v>
      </c>
      <c r="F25" s="11">
        <v>601</v>
      </c>
      <c r="G25" s="11">
        <v>580</v>
      </c>
      <c r="H25" s="11">
        <v>375</v>
      </c>
      <c r="I25" s="11">
        <v>278</v>
      </c>
      <c r="J25" s="11">
        <v>213</v>
      </c>
      <c r="K25" s="11">
        <v>174</v>
      </c>
      <c r="L25" s="11">
        <v>164</v>
      </c>
      <c r="M25" s="12">
        <f t="shared" si="1"/>
        <v>-0.52325581395348841</v>
      </c>
      <c r="N25" s="12">
        <f t="shared" si="2"/>
        <v>-5.7471264367816133E-2</v>
      </c>
    </row>
    <row r="26" spans="2:14" x14ac:dyDescent="0.4">
      <c r="B26" s="13" t="s">
        <v>14</v>
      </c>
      <c r="C26" s="10">
        <v>3646</v>
      </c>
      <c r="D26" s="11">
        <v>4954</v>
      </c>
      <c r="E26" s="11">
        <v>4510</v>
      </c>
      <c r="F26" s="11">
        <v>3305</v>
      </c>
      <c r="G26" s="11">
        <v>3111</v>
      </c>
      <c r="H26" s="11">
        <v>2303</v>
      </c>
      <c r="I26" s="11">
        <v>1985</v>
      </c>
      <c r="J26" s="11">
        <v>1766</v>
      </c>
      <c r="K26" s="11">
        <v>1295</v>
      </c>
      <c r="L26" s="11">
        <v>1117</v>
      </c>
      <c r="M26" s="12">
        <f t="shared" si="1"/>
        <v>-0.69363686231486565</v>
      </c>
      <c r="N26" s="12">
        <f t="shared" si="2"/>
        <v>-0.13745173745173744</v>
      </c>
    </row>
    <row r="27" spans="2:14" x14ac:dyDescent="0.4">
      <c r="B27" s="13" t="s">
        <v>15</v>
      </c>
      <c r="C27" s="10">
        <v>1919</v>
      </c>
      <c r="D27" s="11">
        <v>2442</v>
      </c>
      <c r="E27" s="11">
        <v>2026</v>
      </c>
      <c r="F27" s="11">
        <v>1989</v>
      </c>
      <c r="G27" s="11">
        <v>1712</v>
      </c>
      <c r="H27" s="11">
        <v>1276</v>
      </c>
      <c r="I27" s="11">
        <v>1039</v>
      </c>
      <c r="J27" s="11">
        <v>937</v>
      </c>
      <c r="K27" s="11">
        <v>691</v>
      </c>
      <c r="L27" s="11">
        <v>629</v>
      </c>
      <c r="M27" s="12">
        <f t="shared" si="1"/>
        <v>-0.67222511724856693</v>
      </c>
      <c r="N27" s="12">
        <f t="shared" si="2"/>
        <v>-8.9725036179450046E-2</v>
      </c>
    </row>
    <row r="28" spans="2:14" x14ac:dyDescent="0.4">
      <c r="B28" s="13" t="s">
        <v>33</v>
      </c>
      <c r="C28" s="10">
        <v>785</v>
      </c>
      <c r="D28" s="11">
        <v>1269</v>
      </c>
      <c r="E28" s="11">
        <v>1378</v>
      </c>
      <c r="F28" s="11">
        <v>1420</v>
      </c>
      <c r="G28" s="11">
        <v>942</v>
      </c>
      <c r="H28" s="11">
        <v>687</v>
      </c>
      <c r="I28" s="11">
        <v>443</v>
      </c>
      <c r="J28" s="11">
        <v>426</v>
      </c>
      <c r="K28" s="11">
        <v>456</v>
      </c>
      <c r="L28" s="11">
        <v>315</v>
      </c>
      <c r="M28" s="12">
        <f t="shared" si="1"/>
        <v>-0.59872611464968151</v>
      </c>
      <c r="N28" s="12">
        <f t="shared" si="2"/>
        <v>-0.30921052631578949</v>
      </c>
    </row>
    <row r="29" spans="2:14" x14ac:dyDescent="0.4">
      <c r="B29" s="13" t="s">
        <v>40</v>
      </c>
      <c r="C29" s="10">
        <v>293</v>
      </c>
      <c r="D29" s="11">
        <v>611</v>
      </c>
      <c r="E29" s="11">
        <v>467</v>
      </c>
      <c r="F29" s="11">
        <v>558</v>
      </c>
      <c r="G29" s="11">
        <v>407</v>
      </c>
      <c r="H29" s="11">
        <v>292</v>
      </c>
      <c r="I29" s="11">
        <v>235</v>
      </c>
      <c r="J29" s="11">
        <v>314</v>
      </c>
      <c r="K29" s="11">
        <v>242</v>
      </c>
      <c r="L29" s="11">
        <v>195</v>
      </c>
      <c r="M29" s="12">
        <f t="shared" si="1"/>
        <v>-0.33447098976109213</v>
      </c>
      <c r="N29" s="12">
        <f t="shared" si="2"/>
        <v>-0.19421487603305787</v>
      </c>
    </row>
    <row r="30" spans="2:14" x14ac:dyDescent="0.4">
      <c r="B30" s="13" t="s">
        <v>21</v>
      </c>
      <c r="C30" s="10">
        <v>114</v>
      </c>
      <c r="D30" s="11">
        <v>125</v>
      </c>
      <c r="E30" s="11">
        <v>139</v>
      </c>
      <c r="F30" s="11">
        <v>121</v>
      </c>
      <c r="G30" s="11">
        <v>128</v>
      </c>
      <c r="H30" s="11">
        <v>80</v>
      </c>
      <c r="I30" s="11">
        <v>50</v>
      </c>
      <c r="J30" s="11">
        <v>68</v>
      </c>
      <c r="K30" s="11">
        <v>59</v>
      </c>
      <c r="L30" s="11">
        <v>24</v>
      </c>
      <c r="M30" s="12">
        <f t="shared" si="1"/>
        <v>-0.78947368421052633</v>
      </c>
      <c r="N30" s="12">
        <f t="shared" si="2"/>
        <v>-0.59322033898305082</v>
      </c>
    </row>
    <row r="31" spans="2:14" x14ac:dyDescent="0.4">
      <c r="B31" s="13" t="s">
        <v>16</v>
      </c>
      <c r="C31" s="10">
        <v>652</v>
      </c>
      <c r="D31" s="11">
        <v>853</v>
      </c>
      <c r="E31" s="11">
        <v>938</v>
      </c>
      <c r="F31" s="11">
        <v>843</v>
      </c>
      <c r="G31" s="11">
        <v>692</v>
      </c>
      <c r="H31" s="11">
        <v>424</v>
      </c>
      <c r="I31" s="11">
        <v>285</v>
      </c>
      <c r="J31" s="11">
        <v>238</v>
      </c>
      <c r="K31" s="11">
        <v>212</v>
      </c>
      <c r="L31" s="11">
        <v>227</v>
      </c>
      <c r="M31" s="12">
        <f t="shared" si="1"/>
        <v>-0.65184049079754602</v>
      </c>
      <c r="N31" s="12">
        <f t="shared" si="2"/>
        <v>7.0754716981132004E-2</v>
      </c>
    </row>
    <row r="32" spans="2:14" x14ac:dyDescent="0.4">
      <c r="B32" s="13" t="s">
        <v>39</v>
      </c>
      <c r="C32" s="10">
        <v>322</v>
      </c>
      <c r="D32" s="11">
        <v>426</v>
      </c>
      <c r="E32" s="11">
        <v>547</v>
      </c>
      <c r="F32" s="11">
        <v>415</v>
      </c>
      <c r="G32" s="11">
        <v>391</v>
      </c>
      <c r="H32" s="11">
        <v>281</v>
      </c>
      <c r="I32" s="11">
        <v>201</v>
      </c>
      <c r="J32" s="11">
        <v>152</v>
      </c>
      <c r="K32" s="11">
        <v>120</v>
      </c>
      <c r="L32" s="11">
        <v>97</v>
      </c>
      <c r="M32" s="12">
        <f t="shared" si="1"/>
        <v>-0.69875776397515521</v>
      </c>
      <c r="N32" s="12">
        <f t="shared" si="2"/>
        <v>-0.19166666666666665</v>
      </c>
    </row>
    <row r="33" spans="2:14" x14ac:dyDescent="0.4">
      <c r="B33" s="13" t="s">
        <v>34</v>
      </c>
      <c r="C33" s="16"/>
      <c r="D33" s="16"/>
      <c r="E33" s="16"/>
      <c r="F33" s="16"/>
      <c r="G33" s="16"/>
      <c r="H33" s="11">
        <v>403</v>
      </c>
      <c r="I33" s="11">
        <v>366</v>
      </c>
      <c r="J33" s="11">
        <v>376</v>
      </c>
      <c r="K33" s="11">
        <v>260</v>
      </c>
      <c r="L33" s="11">
        <v>213</v>
      </c>
      <c r="M33" s="12" t="str">
        <f t="shared" si="1"/>
        <v/>
      </c>
      <c r="N33" s="12">
        <f t="shared" si="2"/>
        <v>-0.18076923076923079</v>
      </c>
    </row>
    <row r="34" spans="2:14" x14ac:dyDescent="0.4">
      <c r="B34" s="13" t="s">
        <v>37</v>
      </c>
      <c r="C34" s="10">
        <v>76</v>
      </c>
      <c r="D34" s="11">
        <v>75</v>
      </c>
      <c r="E34" s="11">
        <v>82</v>
      </c>
      <c r="F34" s="11">
        <v>76</v>
      </c>
      <c r="G34" s="11">
        <v>75</v>
      </c>
      <c r="H34" s="11">
        <v>34</v>
      </c>
      <c r="I34" s="11">
        <v>38</v>
      </c>
      <c r="J34" s="11">
        <v>35</v>
      </c>
      <c r="K34" s="11">
        <v>31</v>
      </c>
      <c r="L34" s="11">
        <v>23</v>
      </c>
      <c r="M34" s="12">
        <f t="shared" si="1"/>
        <v>-0.69736842105263164</v>
      </c>
      <c r="N34" s="12">
        <f t="shared" si="2"/>
        <v>-0.25806451612903225</v>
      </c>
    </row>
    <row r="35" spans="2:14" x14ac:dyDescent="0.4">
      <c r="B35" s="13" t="s">
        <v>17</v>
      </c>
      <c r="C35" s="10">
        <v>3297</v>
      </c>
      <c r="D35" s="11">
        <v>3704</v>
      </c>
      <c r="E35" s="11">
        <v>3651</v>
      </c>
      <c r="F35" s="11">
        <v>3200</v>
      </c>
      <c r="G35" s="11">
        <v>3114</v>
      </c>
      <c r="H35" s="11">
        <v>1995</v>
      </c>
      <c r="I35" s="11">
        <v>1948</v>
      </c>
      <c r="J35" s="11">
        <v>1790</v>
      </c>
      <c r="K35" s="11">
        <v>1474</v>
      </c>
      <c r="L35" s="11">
        <v>1059</v>
      </c>
      <c r="M35" s="12">
        <f t="shared" si="1"/>
        <v>-0.67879890809827115</v>
      </c>
      <c r="N35" s="12">
        <f t="shared" si="2"/>
        <v>-0.28154681139755766</v>
      </c>
    </row>
    <row r="36" spans="2:14" x14ac:dyDescent="0.4">
      <c r="B36" s="13" t="s">
        <v>36</v>
      </c>
      <c r="C36" s="10">
        <v>9</v>
      </c>
      <c r="D36" s="11">
        <v>14</v>
      </c>
      <c r="E36" s="11">
        <v>21</v>
      </c>
      <c r="F36" s="11">
        <v>35</v>
      </c>
      <c r="G36" s="11">
        <v>20</v>
      </c>
      <c r="H36" s="11">
        <v>12</v>
      </c>
      <c r="I36" s="11">
        <v>16</v>
      </c>
      <c r="J36" s="11">
        <v>10</v>
      </c>
      <c r="K36" s="11">
        <v>12</v>
      </c>
      <c r="L36" s="11">
        <v>4</v>
      </c>
      <c r="M36" s="12">
        <f t="shared" si="1"/>
        <v>-0.55555555555555558</v>
      </c>
      <c r="N36" s="12">
        <f t="shared" si="2"/>
        <v>-0.66666666666666674</v>
      </c>
    </row>
    <row r="37" spans="2:14" x14ac:dyDescent="0.4">
      <c r="B37" s="13" t="s">
        <v>18</v>
      </c>
      <c r="C37" s="10">
        <v>235</v>
      </c>
      <c r="D37" s="11">
        <v>306</v>
      </c>
      <c r="E37" s="11">
        <v>248</v>
      </c>
      <c r="F37" s="11">
        <v>270</v>
      </c>
      <c r="G37" s="11">
        <v>253</v>
      </c>
      <c r="H37" s="11">
        <v>199</v>
      </c>
      <c r="I37" s="11">
        <v>179</v>
      </c>
      <c r="J37" s="11">
        <v>170</v>
      </c>
      <c r="K37" s="11">
        <v>176</v>
      </c>
      <c r="L37" s="11">
        <v>141</v>
      </c>
      <c r="M37" s="12">
        <f t="shared" si="1"/>
        <v>-0.4</v>
      </c>
      <c r="N37" s="12">
        <f t="shared" si="2"/>
        <v>-0.19886363636363635</v>
      </c>
    </row>
    <row r="61" spans="2:2" x14ac:dyDescent="0.4">
      <c r="B61" t="s">
        <v>3</v>
      </c>
    </row>
  </sheetData>
  <mergeCells count="2">
    <mergeCell ref="B2:L2"/>
    <mergeCell ref="M2:N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4 d t W s P F S M K l A A A A 9 g A A A B I A H A B D b 2 5 m a W c v U G F j a 2 F n Z S 5 4 b W w g o h g A K K A U A A A A A A A A A A A A A A A A A A A A A A A A A A A A h Y 9 B D o I w F E S v Q r q n L Y i J I Z + S 6 F Y S o 4 l x 2 5 Q K D V A I L Z a 7 u f B I X k G M o u 5 c z p u 3 m L l f b 5 C O T e 1 d Z G 9 U q x M U Y I o 8 q U W b K 1 0 k a L B n f 4 V S B j s u K l 5 I b 5 K 1 i U e T J 6 i 0 t o s J c c 5 h t 8 B t X 5 C Q 0 o C c s u 1 B l L L h 6 C O r / 7 K v t L F c C 4 k Y H F 9 j W I i D i O K I L j E F M k P I l P 4 K 4 b T 3 2 f 5 A 2 A y 1 H X r J O u u v 9 0 D m C O T 9 g T 0 A U E s D B B Q A A g A I A A e H b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h 2 1 a K I p H u A 4 A A A A R A A A A E w A c A E Z v c m 1 1 b G F z L 1 N l Y 3 R p b 2 4 x L m 0 g o h g A K K A U A A A A A A A A A A A A A A A A A A A A A A A A A A A A K 0 5 N L s n M z 1 M I h t C G 1 g B Q S w E C L Q A U A A I A C A A H h 2 1 a w 8 V I w q U A A A D 2 A A A A E g A A A A A A A A A A A A A A A A A A A A A A Q 2 9 u Z m l n L 1 B h Y 2 t h Z 2 U u e G 1 s U E s B A i 0 A F A A C A A g A B 4 d t W g / K 6 a u k A A A A 6 Q A A A B M A A A A A A A A A A A A A A A A A 8 Q A A A F t D b 2 5 0 Z W 5 0 X 1 R 5 c G V z X S 5 4 b W x Q S w E C L Q A U A A I A C A A H h 2 1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Q y w v h T q N E S h 9 T i 0 + L W b T w A A A A A C A A A A A A A D Z g A A w A A A A B A A A A B e 5 u Q s y p 2 i O T m o W z b Z 3 7 a h A A A A A A S A A A C g A A A A E A A A A J 3 p l V O G 5 c g 0 I n d Y 2 L 5 u x + h Q A A A A X p s 9 U O G p x O e f a w r h 4 W H W d e d g M c R 9 l g s y 3 q y Y i 6 s T H r Z E B n r K 3 0 V m m / B E m p b a D 6 z 7 r v P L q m x 8 s T M h E N z J V 9 z 1 S Z j Y W o 2 F L 8 C O I W V c l 2 F B Z O g U A A A A t y 5 H U Q 9 c b / E y y n Z W d 5 d M B a u R b s M = < / D a t a M a s h u p > 
</file>

<file path=customXml/itemProps1.xml><?xml version="1.0" encoding="utf-8"?>
<ds:datastoreItem xmlns:ds="http://schemas.openxmlformats.org/officeDocument/2006/customXml" ds:itemID="{3B5BA360-9701-461A-93F7-4561F98714F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Roubo a transeunte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Regimar.Campos</dc:creator>
  <cp:lastModifiedBy>Regimar.Campos</cp:lastModifiedBy>
  <dcterms:created xsi:type="dcterms:W3CDTF">2025-01-14T20:20:50Z</dcterms:created>
  <dcterms:modified xsi:type="dcterms:W3CDTF">2025-09-08T15:14:12Z</dcterms:modified>
</cp:coreProperties>
</file>