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4E7E15F0-2835-4F61-96D0-605DDDC71C2D}" xr6:coauthVersionLast="47" xr6:coauthVersionMax="47" xr10:uidLastSave="{00000000-0000-0000-0000-000000000000}"/>
  <bookViews>
    <workbookView xWindow="-21710" yWindow="-110" windowWidth="21820" windowHeight="38020" firstSheet="1" activeTab="1" xr2:uid="{00000000-000D-0000-FFFF-FFFF00000000}"/>
  </bookViews>
  <sheets>
    <sheet name="População" sheetId="39" r:id="rId1"/>
    <sheet name="Feminicidio (atualizado)" sheetId="4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1" l="1"/>
  <c r="L4" i="41"/>
  <c r="K4" i="41"/>
  <c r="J4" i="41"/>
  <c r="I4" i="41"/>
  <c r="H4" i="41"/>
  <c r="G4" i="41"/>
  <c r="F4" i="41"/>
  <c r="E4" i="41"/>
  <c r="D4" i="41"/>
  <c r="N4" i="41" l="1"/>
  <c r="M4" i="41"/>
</calcChain>
</file>

<file path=xl/sharedStrings.xml><?xml version="1.0" encoding="utf-8"?>
<sst xmlns="http://schemas.openxmlformats.org/spreadsheetml/2006/main" count="155" uniqueCount="53">
  <si>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</si>
  <si>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</si>
  <si>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</si>
  <si>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</si>
  <si>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</si>
  <si>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</si>
  <si>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</si>
  <si>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</si>
  <si>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</si>
  <si>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</si>
  <si>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</si>
  <si>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</si>
  <si>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</si>
  <si>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</si>
  <si>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</si>
  <si>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</si>
  <si>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</si>
  <si>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</si>
  <si>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</si>
  <si>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FEMINICÍDIO</t>
  </si>
  <si>
    <t>SIA</t>
  </si>
  <si>
    <t>Águas Claras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</si>
  <si>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</si>
  <si>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</si>
  <si>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</si>
  <si>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</si>
  <si>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</si>
  <si>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</si>
  <si>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</si>
  <si>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</si>
  <si>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</si>
  <si>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</si>
  <si>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</si>
  <si>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* valor não divisivel por zero</t>
  </si>
  <si>
    <t>*</t>
  </si>
  <si>
    <t>RA</t>
  </si>
  <si>
    <t>Varjão</t>
  </si>
  <si>
    <t>Sudoeste/Octogonal</t>
  </si>
  <si>
    <t>Riacho Fundo II</t>
  </si>
  <si>
    <t>Sobradinho II</t>
  </si>
  <si>
    <t>SCIA/Estrutural</t>
  </si>
  <si>
    <t>População IBGE 2024*</t>
  </si>
  <si>
    <t>Plano Piloto</t>
  </si>
  <si>
    <t>N. Bandeirante</t>
  </si>
  <si>
    <t xml:space="preserve">Riacho Fundo II </t>
  </si>
  <si>
    <t>Sudoeste e Octogonal</t>
  </si>
  <si>
    <t>Sol Nascente e Pôr do Sol</t>
  </si>
  <si>
    <t>Arapoanga</t>
  </si>
  <si>
    <t>Água Quente</t>
  </si>
  <si>
    <t>Total</t>
  </si>
  <si>
    <t>*População das RA's ajustada pela proporção do número da PDAD 2024</t>
  </si>
  <si>
    <t>-</t>
  </si>
  <si>
    <t>Brasília (Plano Piloto)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</si>
</sst>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9" fontId="3" fillId="0" borderId="1" xfId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5" fillId="0" borderId="2" xfId="0" applyFont="1" applyBorder="1"/>
    <xf numFmtId="1" fontId="8" fillId="0" borderId="6" xfId="3" applyNumberFormat="1" applyFont="1" applyBorder="1" applyAlignment="1">
      <alignment horizontal="center" vertical="top" wrapText="1"/>
    </xf>
    <xf numFmtId="1" fontId="8" fillId="0" borderId="3" xfId="3" applyNumberFormat="1" applyFont="1" applyBorder="1" applyAlignment="1">
      <alignment horizontal="center" vertical="top" wrapText="1"/>
    </xf>
    <xf numFmtId="0" fontId="6" fillId="0" borderId="0" xfId="3"/>
    <xf numFmtId="0" fontId="9" fillId="0" borderId="7" xfId="3" applyFon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5" fillId="0" borderId="0" xfId="0" applyFont="1"/>
    <xf numFmtId="0" fontId="5" fillId="5" borderId="0" xfId="0" applyFont="1" applyFill="1"/>
    <xf numFmtId="0" fontId="5" fillId="0" borderId="1" xfId="0" quotePrefix="1" applyFont="1" applyBorder="1" applyAlignment="1">
      <alignment horizontal="center"/>
    </xf>
    <xf numFmtId="0" fontId="7" fillId="4" borderId="3" xfId="3" applyFont="1" applyFill="1" applyBorder="1" applyAlignment="1">
      <alignment horizontal="center" wrapText="1"/>
    </xf>
    <xf numFmtId="0" fontId="2" fillId="0" borderId="4" xfId="3" applyFont="1" applyBorder="1"/>
    <xf numFmtId="0" fontId="2" fillId="0" borderId="5" xfId="3" applyFont="1" applyBorder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203199</xdr:colOff>
      <xdr:row>42</xdr:row>
      <xdr:rowOff>44451</xdr:rowOff>
    </xdr:from>
    <xdr:to>
      <xdr:col>14</xdr:col>
      <xdr:colOff>420915</xdr:colOff>
      <xdr:row>62</xdr:row>
      <xdr:rowOff>132986</xdr:rowOff>
    </xdr:to>
    <xdr:pic>
      <xdr:nvPicPr>
        <xdr:cNvPr id="7" name="Gráfico 6">
          <a:extLst>
            <a:ext uri="{FF2B5EF4-FFF2-40B4-BE49-F238E27FC236}">
              <a16:creationId xmlns:a16="http://schemas.microsoft.com/office/drawing/2014/main" id="{073F1A35-52C0-5BD0-E7B7-D98724A4D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7249" y="7912101"/>
          <a:ext cx="9075966" cy="3774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603B6-856E-4CFD-8742-54A78D243471}">
  <sheetPr>
    <tabColor theme="9" tint="0.39997558519241921"/>
  </sheetPr>
  <dimension ref="B2:C41"/>
  <sheetViews>
    <sheetView workbookViewId="0">
      <selection activeCell="I35" sqref="I35"/>
    </sheetView>
  </sheetViews>
  <sheetFormatPr defaultRowHeight="14.6" x14ac:dyDescent="0.4"/>
  <cols>
    <col min="2" max="2" width="51.84375" bestFit="1" customWidth="1"/>
    <col min="3" max="3" width="15.69140625" customWidth="1"/>
  </cols>
  <sheetData>
    <row r="2" spans="2:3" x14ac:dyDescent="0.4">
      <c r="B2" s="22" t="s">
        <v>35</v>
      </c>
      <c r="C2" s="22" t="s">
        <v>41</v>
      </c>
    </row>
    <row r="3" spans="2:3" x14ac:dyDescent="0.4">
      <c r="B3" s="23"/>
      <c r="C3" s="23"/>
    </row>
    <row r="4" spans="2:3" x14ac:dyDescent="0.4">
      <c r="B4" s="24"/>
      <c r="C4" s="24"/>
    </row>
    <row r="5" spans="2:3" ht="15.9" x14ac:dyDescent="0.4">
      <c r="B5" s="13" t="s">
        <v>42</v>
      </c>
      <c r="C5" s="13">
        <v>216847.90366916842</v>
      </c>
    </row>
    <row r="6" spans="2:3" ht="15.9" x14ac:dyDescent="0.4">
      <c r="B6" s="13" t="s">
        <v>7</v>
      </c>
      <c r="C6" s="13">
        <v>139648.56536028467</v>
      </c>
    </row>
    <row r="7" spans="2:3" ht="15.9" x14ac:dyDescent="0.4">
      <c r="B7" s="13" t="s">
        <v>16</v>
      </c>
      <c r="C7" s="13">
        <v>209900.29683994412</v>
      </c>
    </row>
    <row r="8" spans="2:3" ht="15.9" x14ac:dyDescent="0.4">
      <c r="B8" s="13" t="s">
        <v>22</v>
      </c>
      <c r="C8" s="13">
        <v>43640.437314600866</v>
      </c>
    </row>
    <row r="9" spans="2:3" ht="15.9" x14ac:dyDescent="0.4">
      <c r="B9" s="13" t="s">
        <v>15</v>
      </c>
      <c r="C9" s="13">
        <v>73612.938625130497</v>
      </c>
    </row>
    <row r="10" spans="2:3" ht="15.9" x14ac:dyDescent="0.4">
      <c r="B10" s="13" t="s">
        <v>11</v>
      </c>
      <c r="C10" s="13">
        <v>127041.953448673</v>
      </c>
    </row>
    <row r="11" spans="2:3" ht="15.9" x14ac:dyDescent="0.4">
      <c r="B11" s="13" t="s">
        <v>29</v>
      </c>
      <c r="C11" s="13">
        <v>57915.142102376849</v>
      </c>
    </row>
    <row r="12" spans="2:3" ht="15.9" x14ac:dyDescent="0.4">
      <c r="B12" s="13" t="s">
        <v>43</v>
      </c>
      <c r="C12" s="13">
        <v>23526.364902202229</v>
      </c>
    </row>
    <row r="13" spans="2:3" ht="15.9" x14ac:dyDescent="0.4">
      <c r="B13" s="13" t="s">
        <v>24</v>
      </c>
      <c r="C13" s="13">
        <v>299331.96872135019</v>
      </c>
    </row>
    <row r="14" spans="2:3" ht="15.9" x14ac:dyDescent="0.4">
      <c r="B14" s="13" t="s">
        <v>25</v>
      </c>
      <c r="C14" s="13">
        <v>133397.38730685896</v>
      </c>
    </row>
    <row r="15" spans="2:3" ht="15.9" x14ac:dyDescent="0.4">
      <c r="B15" s="13" t="s">
        <v>5</v>
      </c>
      <c r="C15" s="13">
        <v>27560.021988377022</v>
      </c>
    </row>
    <row r="16" spans="2:3" ht="15.9" x14ac:dyDescent="0.4">
      <c r="B16" s="13" t="s">
        <v>13</v>
      </c>
      <c r="C16" s="13">
        <v>236783.698655427</v>
      </c>
    </row>
    <row r="17" spans="2:3" ht="15.9" x14ac:dyDescent="0.4">
      <c r="B17" s="13" t="s">
        <v>14</v>
      </c>
      <c r="C17" s="13">
        <v>126811.54812015279</v>
      </c>
    </row>
    <row r="18" spans="2:3" ht="15.9" x14ac:dyDescent="0.4">
      <c r="B18" s="13" t="s">
        <v>31</v>
      </c>
      <c r="C18" s="13">
        <v>103265.37461504612</v>
      </c>
    </row>
    <row r="19" spans="2:3" ht="15.9" x14ac:dyDescent="0.4">
      <c r="B19" s="13" t="s">
        <v>30</v>
      </c>
      <c r="C19" s="13">
        <v>110367.28003531562</v>
      </c>
    </row>
    <row r="20" spans="2:3" ht="15.9" x14ac:dyDescent="0.4">
      <c r="B20" s="13" t="s">
        <v>9</v>
      </c>
      <c r="C20" s="13">
        <v>28371.132149411915</v>
      </c>
    </row>
    <row r="21" spans="2:3" ht="15.9" x14ac:dyDescent="0.4">
      <c r="B21" s="13" t="s">
        <v>12</v>
      </c>
      <c r="C21" s="13">
        <v>42786.582273614258</v>
      </c>
    </row>
    <row r="22" spans="2:3" ht="15.9" x14ac:dyDescent="0.4">
      <c r="B22" s="13" t="s">
        <v>8</v>
      </c>
      <c r="C22" s="13">
        <v>45681.765971806919</v>
      </c>
    </row>
    <row r="23" spans="2:3" ht="15.9" x14ac:dyDescent="0.4">
      <c r="B23" s="13" t="s">
        <v>23</v>
      </c>
      <c r="C23" s="13">
        <v>15158.794012143064</v>
      </c>
    </row>
    <row r="24" spans="2:3" ht="15.9" x14ac:dyDescent="0.4">
      <c r="B24" s="13" t="s">
        <v>21</v>
      </c>
      <c r="C24" s="13">
        <v>147909.79532948835</v>
      </c>
    </row>
    <row r="25" spans="2:3" ht="15.9" x14ac:dyDescent="0.4">
      <c r="B25" s="13" t="s">
        <v>44</v>
      </c>
      <c r="C25" s="13">
        <v>73166.723780756554</v>
      </c>
    </row>
    <row r="26" spans="2:3" ht="15.9" x14ac:dyDescent="0.4">
      <c r="B26" s="13" t="s">
        <v>45</v>
      </c>
      <c r="C26" s="13">
        <v>47961.840421913999</v>
      </c>
    </row>
    <row r="27" spans="2:3" ht="15.9" x14ac:dyDescent="0.4">
      <c r="B27" s="13" t="s">
        <v>36</v>
      </c>
      <c r="C27" s="13">
        <v>9400.745915233425</v>
      </c>
    </row>
    <row r="28" spans="2:3" ht="15.9" x14ac:dyDescent="0.4">
      <c r="B28" s="13" t="s">
        <v>10</v>
      </c>
      <c r="C28" s="13">
        <v>23631.663265010098</v>
      </c>
    </row>
    <row r="29" spans="2:3" ht="15.9" x14ac:dyDescent="0.4">
      <c r="B29" s="13" t="s">
        <v>40</v>
      </c>
      <c r="C29" s="13">
        <v>39666.206037139425</v>
      </c>
    </row>
    <row r="30" spans="2:3" ht="15.9" x14ac:dyDescent="0.4">
      <c r="B30" s="13" t="s">
        <v>39</v>
      </c>
      <c r="C30" s="13">
        <v>83333.749860977958</v>
      </c>
    </row>
    <row r="31" spans="2:3" ht="15.9" x14ac:dyDescent="0.4">
      <c r="B31" s="13" t="s">
        <v>27</v>
      </c>
      <c r="C31" s="13">
        <v>78330.513790532656</v>
      </c>
    </row>
    <row r="32" spans="2:3" ht="15.9" x14ac:dyDescent="0.4">
      <c r="B32" s="13" t="s">
        <v>26</v>
      </c>
      <c r="C32" s="13">
        <v>69873.282908379668</v>
      </c>
    </row>
    <row r="33" spans="2:3" ht="15.9" x14ac:dyDescent="0.4">
      <c r="B33" s="13" t="s">
        <v>20</v>
      </c>
      <c r="C33" s="13">
        <v>5869.6018080031263</v>
      </c>
    </row>
    <row r="34" spans="2:3" ht="15.9" x14ac:dyDescent="0.4">
      <c r="B34" s="13" t="s">
        <v>17</v>
      </c>
      <c r="C34" s="13">
        <v>109533.23359723347</v>
      </c>
    </row>
    <row r="35" spans="2:3" ht="15.9" x14ac:dyDescent="0.4">
      <c r="B35" s="13" t="s">
        <v>6</v>
      </c>
      <c r="C35" s="13">
        <v>9530.0231131361597</v>
      </c>
    </row>
    <row r="36" spans="2:3" ht="15.9" x14ac:dyDescent="0.4">
      <c r="B36" s="13" t="s">
        <v>46</v>
      </c>
      <c r="C36" s="13">
        <v>113339.61302903088</v>
      </c>
    </row>
    <row r="37" spans="2:3" ht="15.9" x14ac:dyDescent="0.4">
      <c r="B37" s="13" t="s">
        <v>4</v>
      </c>
      <c r="C37" s="13">
        <v>46679.494023362691</v>
      </c>
    </row>
    <row r="38" spans="2:3" ht="15.9" x14ac:dyDescent="0.4">
      <c r="B38" s="13" t="s">
        <v>47</v>
      </c>
      <c r="C38" s="13">
        <v>51155.195721721022</v>
      </c>
    </row>
    <row r="39" spans="2:3" ht="16.3" thickBot="1" x14ac:dyDescent="0.45">
      <c r="B39" s="14" t="s">
        <v>48</v>
      </c>
      <c r="C39" s="14">
        <v>11787.161286195975</v>
      </c>
    </row>
    <row r="40" spans="2:3" ht="16.3" thickTop="1" x14ac:dyDescent="0.45">
      <c r="B40" s="16" t="s">
        <v>49</v>
      </c>
      <c r="C40" s="16">
        <v>2982818</v>
      </c>
    </row>
    <row r="41" spans="2:3" x14ac:dyDescent="0.4">
      <c r="B41" s="15" t="s">
        <v>50</v>
      </c>
      <c r="C41" s="15"/>
    </row>
  </sheetData>
  <mergeCells count="2">
    <mergeCell ref="B2:B4"/>
    <mergeCell ref="C2:C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0D88-1E33-43B0-8C52-5C168CDC24E8}">
  <sheetPr>
    <tabColor theme="9" tint="0.39997558519241921"/>
  </sheetPr>
  <dimension ref="B2:N64"/>
  <sheetViews>
    <sheetView showGridLines="0" tabSelected="1" zoomScaleNormal="100" workbookViewId="0">
      <selection activeCell="G91" sqref="G91"/>
    </sheetView>
  </sheetViews>
  <sheetFormatPr defaultRowHeight="14.6" x14ac:dyDescent="0.4"/>
  <cols>
    <col min="2" max="2" width="28.84375" bestFit="1" customWidth="1"/>
    <col min="3" max="7" width="7.84375" style="1" customWidth="1"/>
    <col min="8" max="8" width="10.4609375" style="1" customWidth="1"/>
    <col min="9" max="14" width="7.84375" style="1" customWidth="1"/>
    <col min="15" max="15" width="11.4609375" bestFit="1" customWidth="1"/>
  </cols>
  <sheetData>
    <row r="2" spans="2:14" x14ac:dyDescent="0.4">
      <c r="B2" s="25" t="s">
        <v>19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 t="s">
        <v>2</v>
      </c>
      <c r="N2" s="26"/>
    </row>
    <row r="3" spans="2:14" ht="24.9" x14ac:dyDescent="0.4">
      <c r="B3" s="3" t="s">
        <v>18</v>
      </c>
      <c r="C3" s="2">
        <v>2015</v>
      </c>
      <c r="D3" s="2">
        <v>2016</v>
      </c>
      <c r="E3" s="2">
        <v>2017</v>
      </c>
      <c r="F3" s="2">
        <v>2018</v>
      </c>
      <c r="G3" s="2">
        <v>2019</v>
      </c>
      <c r="H3" s="2">
        <v>2020</v>
      </c>
      <c r="I3" s="2">
        <v>2021</v>
      </c>
      <c r="J3" s="2">
        <v>2022</v>
      </c>
      <c r="K3" s="2">
        <v>2023</v>
      </c>
      <c r="L3" s="2">
        <v>2024</v>
      </c>
      <c r="M3" s="4" t="s">
        <v>0</v>
      </c>
      <c r="N3" s="4" t="s">
        <v>1</v>
      </c>
    </row>
    <row r="4" spans="2:14" x14ac:dyDescent="0.4">
      <c r="B4" s="5" t="s">
        <v>3</v>
      </c>
      <c r="C4" s="11">
        <f t="shared" ref="C4:L4" si="0">SUM(C5:C37)</f>
        <v>9</v>
      </c>
      <c r="D4" s="11">
        <f t="shared" si="0"/>
        <v>22</v>
      </c>
      <c r="E4" s="11">
        <f t="shared" si="0"/>
        <v>17</v>
      </c>
      <c r="F4" s="11">
        <f t="shared" si="0"/>
        <v>27</v>
      </c>
      <c r="G4" s="11">
        <f t="shared" si="0"/>
        <v>33</v>
      </c>
      <c r="H4" s="11">
        <f t="shared" si="0"/>
        <v>18</v>
      </c>
      <c r="I4" s="11">
        <f t="shared" si="0"/>
        <v>26</v>
      </c>
      <c r="J4" s="11">
        <f t="shared" si="0"/>
        <v>20</v>
      </c>
      <c r="K4" s="11">
        <f t="shared" si="0"/>
        <v>31</v>
      </c>
      <c r="L4" s="11">
        <f t="shared" si="0"/>
        <v>23</v>
      </c>
      <c r="M4" s="6">
        <f>L4/C4-1</f>
        <v>1.5555555555555554</v>
      </c>
      <c r="N4" s="6">
        <f>IFERROR((L4/K4)-1,"")</f>
        <v>-0.25806451612903225</v>
      </c>
    </row>
    <row r="5" spans="2:14" x14ac:dyDescent="0.4">
      <c r="B5" s="10" t="s">
        <v>21</v>
      </c>
      <c r="C5" s="8">
        <v>0</v>
      </c>
      <c r="D5" s="8">
        <v>0</v>
      </c>
      <c r="E5" s="8">
        <v>1</v>
      </c>
      <c r="F5" s="8">
        <v>0</v>
      </c>
      <c r="G5" s="8">
        <v>0</v>
      </c>
      <c r="H5" s="8">
        <v>1</v>
      </c>
      <c r="I5" s="8">
        <v>0</v>
      </c>
      <c r="J5" s="8">
        <v>0</v>
      </c>
      <c r="K5" s="8">
        <v>0</v>
      </c>
      <c r="L5" s="8">
        <v>1</v>
      </c>
      <c r="M5" s="7" t="s">
        <v>34</v>
      </c>
      <c r="N5" s="7" t="s">
        <v>34</v>
      </c>
    </row>
    <row r="6" spans="2:14" x14ac:dyDescent="0.4">
      <c r="B6" s="9" t="s">
        <v>4</v>
      </c>
      <c r="C6" s="21" t="s">
        <v>51</v>
      </c>
      <c r="D6" s="21" t="s">
        <v>51</v>
      </c>
      <c r="E6" s="21" t="s">
        <v>51</v>
      </c>
      <c r="F6" s="21" t="s">
        <v>51</v>
      </c>
      <c r="G6" s="21" t="s">
        <v>51</v>
      </c>
      <c r="H6" s="8">
        <v>0</v>
      </c>
      <c r="I6" s="8">
        <v>0</v>
      </c>
      <c r="J6" s="8">
        <v>0</v>
      </c>
      <c r="K6" s="8">
        <v>1</v>
      </c>
      <c r="L6" s="8">
        <v>0</v>
      </c>
      <c r="M6" s="7" t="s">
        <v>34</v>
      </c>
      <c r="N6" s="7" t="s">
        <v>34</v>
      </c>
    </row>
    <row r="7" spans="2:14" x14ac:dyDescent="0.4">
      <c r="B7" s="9" t="s">
        <v>52</v>
      </c>
      <c r="C7" s="8">
        <v>0</v>
      </c>
      <c r="D7" s="8">
        <v>1</v>
      </c>
      <c r="E7" s="8">
        <v>1</v>
      </c>
      <c r="F7" s="8">
        <v>2</v>
      </c>
      <c r="G7" s="8">
        <v>4</v>
      </c>
      <c r="H7" s="8">
        <v>0</v>
      </c>
      <c r="I7" s="8">
        <v>0</v>
      </c>
      <c r="J7" s="8">
        <v>0</v>
      </c>
      <c r="K7" s="8">
        <v>1</v>
      </c>
      <c r="L7" s="8">
        <v>0</v>
      </c>
      <c r="M7" s="7" t="s">
        <v>34</v>
      </c>
      <c r="N7" s="7" t="s">
        <v>34</v>
      </c>
    </row>
    <row r="8" spans="2:14" x14ac:dyDescent="0.4">
      <c r="B8" s="9" t="s">
        <v>22</v>
      </c>
      <c r="C8" s="8">
        <v>1</v>
      </c>
      <c r="D8" s="8">
        <v>1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1</v>
      </c>
      <c r="K8" s="8">
        <v>0</v>
      </c>
      <c r="L8" s="8">
        <v>0</v>
      </c>
      <c r="M8" s="7" t="s">
        <v>34</v>
      </c>
      <c r="N8" s="7" t="s">
        <v>34</v>
      </c>
    </row>
    <row r="9" spans="2:14" x14ac:dyDescent="0.4">
      <c r="B9" s="9" t="s">
        <v>23</v>
      </c>
      <c r="C9" s="8">
        <v>0</v>
      </c>
      <c r="D9" s="8">
        <v>0</v>
      </c>
      <c r="E9" s="8">
        <v>1</v>
      </c>
      <c r="F9" s="8">
        <v>0</v>
      </c>
      <c r="G9" s="8">
        <v>0</v>
      </c>
      <c r="H9" s="8">
        <v>1</v>
      </c>
      <c r="I9" s="8">
        <v>0</v>
      </c>
      <c r="J9" s="8">
        <v>0</v>
      </c>
      <c r="K9" s="8">
        <v>0</v>
      </c>
      <c r="L9" s="8">
        <v>0</v>
      </c>
      <c r="M9" s="7" t="s">
        <v>34</v>
      </c>
      <c r="N9" s="7" t="s">
        <v>34</v>
      </c>
    </row>
    <row r="10" spans="2:14" x14ac:dyDescent="0.4">
      <c r="B10" s="9" t="s">
        <v>24</v>
      </c>
      <c r="C10" s="8">
        <v>1</v>
      </c>
      <c r="D10" s="8">
        <v>5</v>
      </c>
      <c r="E10" s="8">
        <v>2</v>
      </c>
      <c r="F10" s="8">
        <v>0</v>
      </c>
      <c r="G10" s="8">
        <v>2</v>
      </c>
      <c r="H10" s="8">
        <v>3</v>
      </c>
      <c r="I10" s="8">
        <v>3</v>
      </c>
      <c r="J10" s="8">
        <v>3</v>
      </c>
      <c r="K10" s="8">
        <v>6</v>
      </c>
      <c r="L10" s="8">
        <v>3</v>
      </c>
      <c r="M10" s="7" t="s">
        <v>34</v>
      </c>
      <c r="N10" s="7" t="s">
        <v>34</v>
      </c>
    </row>
    <row r="11" spans="2:14" x14ac:dyDescent="0.4">
      <c r="B11" s="9" t="s">
        <v>5</v>
      </c>
      <c r="C11" s="8">
        <v>0</v>
      </c>
      <c r="D11" s="8">
        <v>0</v>
      </c>
      <c r="E11" s="8">
        <v>0</v>
      </c>
      <c r="F11" s="8">
        <v>0</v>
      </c>
      <c r="G11" s="8">
        <v>1</v>
      </c>
      <c r="H11" s="8">
        <v>0</v>
      </c>
      <c r="I11" s="8">
        <v>0</v>
      </c>
      <c r="J11" s="8">
        <v>1</v>
      </c>
      <c r="K11" s="8">
        <v>0</v>
      </c>
      <c r="L11" s="8">
        <v>0</v>
      </c>
      <c r="M11" s="7" t="s">
        <v>34</v>
      </c>
      <c r="N11" s="7" t="s">
        <v>34</v>
      </c>
    </row>
    <row r="12" spans="2:14" x14ac:dyDescent="0.4">
      <c r="B12" s="9" t="s">
        <v>6</v>
      </c>
      <c r="C12" s="8">
        <v>0</v>
      </c>
      <c r="D12" s="8">
        <v>1</v>
      </c>
      <c r="E12" s="8">
        <v>1</v>
      </c>
      <c r="F12" s="8">
        <v>0</v>
      </c>
      <c r="G12" s="8">
        <v>1</v>
      </c>
      <c r="H12" s="8">
        <v>1</v>
      </c>
      <c r="I12" s="8">
        <v>0</v>
      </c>
      <c r="J12" s="8">
        <v>0</v>
      </c>
      <c r="K12" s="8">
        <v>0</v>
      </c>
      <c r="L12" s="8">
        <v>0</v>
      </c>
      <c r="M12" s="7" t="s">
        <v>34</v>
      </c>
      <c r="N12" s="7" t="s">
        <v>34</v>
      </c>
    </row>
    <row r="13" spans="2:14" x14ac:dyDescent="0.4">
      <c r="B13" s="9" t="s">
        <v>7</v>
      </c>
      <c r="C13" s="8">
        <v>2</v>
      </c>
      <c r="D13" s="8">
        <v>2</v>
      </c>
      <c r="E13" s="8">
        <v>0</v>
      </c>
      <c r="F13" s="8">
        <v>1</v>
      </c>
      <c r="G13" s="8">
        <v>2</v>
      </c>
      <c r="H13" s="8">
        <v>0</v>
      </c>
      <c r="I13" s="8">
        <v>1</v>
      </c>
      <c r="J13" s="8">
        <v>0</v>
      </c>
      <c r="K13" s="8">
        <v>3</v>
      </c>
      <c r="L13" s="8">
        <v>3</v>
      </c>
      <c r="M13" s="7" t="s">
        <v>34</v>
      </c>
      <c r="N13" s="7" t="s">
        <v>34</v>
      </c>
    </row>
    <row r="14" spans="2:14" x14ac:dyDescent="0.4">
      <c r="B14" s="9" t="s">
        <v>25</v>
      </c>
      <c r="C14" s="8">
        <v>2</v>
      </c>
      <c r="D14" s="8">
        <v>1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7" t="s">
        <v>34</v>
      </c>
      <c r="N14" s="7" t="s">
        <v>34</v>
      </c>
    </row>
    <row r="15" spans="2:14" x14ac:dyDescent="0.4">
      <c r="B15" s="9" t="s">
        <v>26</v>
      </c>
      <c r="C15" s="8">
        <v>0</v>
      </c>
      <c r="D15" s="8">
        <v>1</v>
      </c>
      <c r="E15" s="8">
        <v>0</v>
      </c>
      <c r="F15" s="8">
        <v>2</v>
      </c>
      <c r="G15" s="8">
        <v>1</v>
      </c>
      <c r="H15" s="8">
        <v>1</v>
      </c>
      <c r="I15" s="8">
        <v>1</v>
      </c>
      <c r="J15" s="8">
        <v>2</v>
      </c>
      <c r="K15" s="8">
        <v>0</v>
      </c>
      <c r="L15" s="8">
        <v>2</v>
      </c>
      <c r="M15" s="7" t="s">
        <v>34</v>
      </c>
      <c r="N15" s="7" t="s">
        <v>34</v>
      </c>
    </row>
    <row r="16" spans="2:14" x14ac:dyDescent="0.4">
      <c r="B16" s="9" t="s">
        <v>27</v>
      </c>
      <c r="C16" s="8">
        <v>0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1</v>
      </c>
      <c r="M16" s="7" t="s">
        <v>34</v>
      </c>
      <c r="N16" s="7" t="s">
        <v>34</v>
      </c>
    </row>
    <row r="17" spans="2:14" x14ac:dyDescent="0.4">
      <c r="B17" s="9" t="s">
        <v>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7" t="s">
        <v>34</v>
      </c>
      <c r="N17" s="7" t="s">
        <v>34</v>
      </c>
    </row>
    <row r="18" spans="2:14" x14ac:dyDescent="0.4">
      <c r="B18" s="9" t="s">
        <v>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  <c r="L18" s="8">
        <v>0</v>
      </c>
      <c r="M18" s="7" t="s">
        <v>34</v>
      </c>
      <c r="N18" s="7" t="s">
        <v>34</v>
      </c>
    </row>
    <row r="19" spans="2:14" x14ac:dyDescent="0.4">
      <c r="B19" s="9" t="s">
        <v>28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1</v>
      </c>
      <c r="I19" s="8">
        <v>0</v>
      </c>
      <c r="J19" s="8">
        <v>0</v>
      </c>
      <c r="K19" s="8">
        <v>0</v>
      </c>
      <c r="L19" s="8">
        <v>0</v>
      </c>
      <c r="M19" s="7" t="s">
        <v>34</v>
      </c>
      <c r="N19" s="7" t="s">
        <v>34</v>
      </c>
    </row>
    <row r="20" spans="2:14" x14ac:dyDescent="0.4">
      <c r="B20" s="9" t="s">
        <v>29</v>
      </c>
      <c r="C20" s="8">
        <v>0</v>
      </c>
      <c r="D20" s="8">
        <v>1</v>
      </c>
      <c r="E20" s="8">
        <v>0</v>
      </c>
      <c r="F20" s="8">
        <v>0</v>
      </c>
      <c r="G20" s="8">
        <v>3</v>
      </c>
      <c r="H20" s="8">
        <v>0</v>
      </c>
      <c r="I20" s="8">
        <v>3</v>
      </c>
      <c r="J20" s="8">
        <v>0</v>
      </c>
      <c r="K20" s="8">
        <v>0</v>
      </c>
      <c r="L20" s="8">
        <v>1</v>
      </c>
      <c r="M20" s="7" t="s">
        <v>34</v>
      </c>
      <c r="N20" s="7" t="s">
        <v>34</v>
      </c>
    </row>
    <row r="21" spans="2:14" x14ac:dyDescent="0.4">
      <c r="B21" s="9" t="s">
        <v>10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1</v>
      </c>
      <c r="L21" s="8">
        <v>0</v>
      </c>
      <c r="M21" s="7" t="s">
        <v>34</v>
      </c>
      <c r="N21" s="7" t="s">
        <v>34</v>
      </c>
    </row>
    <row r="22" spans="2:14" x14ac:dyDescent="0.4">
      <c r="B22" s="9" t="s">
        <v>11</v>
      </c>
      <c r="C22" s="8">
        <v>1</v>
      </c>
      <c r="D22" s="8">
        <v>1</v>
      </c>
      <c r="E22" s="8">
        <v>0</v>
      </c>
      <c r="F22" s="8">
        <v>1</v>
      </c>
      <c r="G22" s="8">
        <v>3</v>
      </c>
      <c r="H22" s="8">
        <v>2</v>
      </c>
      <c r="I22" s="8">
        <v>1</v>
      </c>
      <c r="J22" s="8">
        <v>2</v>
      </c>
      <c r="K22" s="8">
        <v>4</v>
      </c>
      <c r="L22" s="8">
        <v>0</v>
      </c>
      <c r="M22" s="7" t="s">
        <v>34</v>
      </c>
      <c r="N22" s="7" t="s">
        <v>34</v>
      </c>
    </row>
    <row r="23" spans="2:14" x14ac:dyDescent="0.4">
      <c r="B23" s="9" t="s">
        <v>30</v>
      </c>
      <c r="C23" s="8">
        <v>0</v>
      </c>
      <c r="D23" s="8">
        <v>0</v>
      </c>
      <c r="E23" s="8">
        <v>0</v>
      </c>
      <c r="F23" s="8">
        <v>3</v>
      </c>
      <c r="G23" s="8">
        <v>0</v>
      </c>
      <c r="H23" s="8">
        <v>2</v>
      </c>
      <c r="I23" s="8">
        <v>1</v>
      </c>
      <c r="J23" s="8">
        <v>2</v>
      </c>
      <c r="K23" s="8">
        <v>2</v>
      </c>
      <c r="L23" s="8">
        <v>1</v>
      </c>
      <c r="M23" s="7" t="s">
        <v>34</v>
      </c>
      <c r="N23" s="7" t="s">
        <v>34</v>
      </c>
    </row>
    <row r="24" spans="2:14" x14ac:dyDescent="0.4">
      <c r="B24" s="9" t="s">
        <v>12</v>
      </c>
      <c r="C24" s="8">
        <v>0</v>
      </c>
      <c r="D24" s="8">
        <v>0</v>
      </c>
      <c r="E24" s="8">
        <v>1</v>
      </c>
      <c r="F24" s="8">
        <v>0</v>
      </c>
      <c r="G24" s="8">
        <v>1</v>
      </c>
      <c r="H24" s="8">
        <v>0</v>
      </c>
      <c r="I24" s="8">
        <v>0</v>
      </c>
      <c r="J24" s="8">
        <v>0</v>
      </c>
      <c r="K24" s="8">
        <v>1</v>
      </c>
      <c r="L24" s="8">
        <v>0</v>
      </c>
      <c r="M24" s="7" t="s">
        <v>34</v>
      </c>
      <c r="N24" s="7" t="s">
        <v>34</v>
      </c>
    </row>
    <row r="25" spans="2:14" x14ac:dyDescent="0.4">
      <c r="B25" s="9" t="s">
        <v>38</v>
      </c>
      <c r="C25" s="8">
        <v>0</v>
      </c>
      <c r="D25" s="8">
        <v>1</v>
      </c>
      <c r="E25" s="8">
        <v>0</v>
      </c>
      <c r="F25" s="8">
        <v>2</v>
      </c>
      <c r="G25" s="8">
        <v>0</v>
      </c>
      <c r="H25" s="8">
        <v>0</v>
      </c>
      <c r="I25" s="8">
        <v>1</v>
      </c>
      <c r="J25" s="8">
        <v>1</v>
      </c>
      <c r="K25" s="8">
        <v>1</v>
      </c>
      <c r="L25" s="8">
        <v>0</v>
      </c>
      <c r="M25" s="7" t="s">
        <v>34</v>
      </c>
      <c r="N25" s="7" t="s">
        <v>34</v>
      </c>
    </row>
    <row r="26" spans="2:14" x14ac:dyDescent="0.4">
      <c r="B26" s="9" t="s">
        <v>13</v>
      </c>
      <c r="C26" s="8">
        <v>1</v>
      </c>
      <c r="D26" s="8">
        <v>3</v>
      </c>
      <c r="E26" s="8">
        <v>3</v>
      </c>
      <c r="F26" s="8">
        <v>2</v>
      </c>
      <c r="G26" s="8">
        <v>1</v>
      </c>
      <c r="H26" s="8">
        <v>2</v>
      </c>
      <c r="I26" s="8">
        <v>4</v>
      </c>
      <c r="J26" s="8">
        <v>1</v>
      </c>
      <c r="K26" s="8">
        <v>2</v>
      </c>
      <c r="L26" s="8">
        <v>2</v>
      </c>
      <c r="M26" s="7" t="s">
        <v>34</v>
      </c>
      <c r="N26" s="7" t="s">
        <v>34</v>
      </c>
    </row>
    <row r="27" spans="2:14" x14ac:dyDescent="0.4">
      <c r="B27" s="9" t="s">
        <v>14</v>
      </c>
      <c r="C27" s="8">
        <v>0</v>
      </c>
      <c r="D27" s="8">
        <v>1</v>
      </c>
      <c r="E27" s="8">
        <v>2</v>
      </c>
      <c r="F27" s="8">
        <v>3</v>
      </c>
      <c r="G27" s="8">
        <v>3</v>
      </c>
      <c r="H27" s="8">
        <v>1</v>
      </c>
      <c r="I27" s="8">
        <v>2</v>
      </c>
      <c r="J27" s="8">
        <v>1</v>
      </c>
      <c r="K27" s="8">
        <v>1</v>
      </c>
      <c r="L27" s="8">
        <v>1</v>
      </c>
      <c r="M27" s="7" t="s">
        <v>34</v>
      </c>
      <c r="N27" s="7" t="s">
        <v>34</v>
      </c>
    </row>
    <row r="28" spans="2:14" x14ac:dyDescent="0.4">
      <c r="B28" s="9" t="s">
        <v>31</v>
      </c>
      <c r="C28" s="8">
        <v>0</v>
      </c>
      <c r="D28" s="8">
        <v>0</v>
      </c>
      <c r="E28" s="8">
        <v>3</v>
      </c>
      <c r="F28" s="8">
        <v>1</v>
      </c>
      <c r="G28" s="8">
        <v>1</v>
      </c>
      <c r="H28" s="8">
        <v>0</v>
      </c>
      <c r="I28" s="8">
        <v>1</v>
      </c>
      <c r="J28" s="8">
        <v>0</v>
      </c>
      <c r="K28" s="8">
        <v>2</v>
      </c>
      <c r="L28" s="8">
        <v>1</v>
      </c>
      <c r="M28" s="7" t="s">
        <v>34</v>
      </c>
      <c r="N28" s="7" t="s">
        <v>34</v>
      </c>
    </row>
    <row r="29" spans="2:14" x14ac:dyDescent="0.4">
      <c r="B29" s="9" t="s">
        <v>40</v>
      </c>
      <c r="C29" s="8">
        <v>1</v>
      </c>
      <c r="D29" s="8">
        <v>1</v>
      </c>
      <c r="E29" s="8">
        <v>1</v>
      </c>
      <c r="F29" s="8">
        <v>1</v>
      </c>
      <c r="G29" s="8">
        <v>0</v>
      </c>
      <c r="H29" s="8">
        <v>0</v>
      </c>
      <c r="I29" s="8">
        <v>1</v>
      </c>
      <c r="J29" s="8">
        <v>0</v>
      </c>
      <c r="K29" s="8">
        <v>1</v>
      </c>
      <c r="L29" s="8">
        <v>2</v>
      </c>
      <c r="M29" s="7" t="s">
        <v>34</v>
      </c>
      <c r="N29" s="7" t="s">
        <v>34</v>
      </c>
    </row>
    <row r="30" spans="2:14" x14ac:dyDescent="0.4">
      <c r="B30" s="9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1</v>
      </c>
      <c r="M30" s="7" t="s">
        <v>34</v>
      </c>
      <c r="N30" s="7" t="s">
        <v>34</v>
      </c>
    </row>
    <row r="31" spans="2:14" x14ac:dyDescent="0.4">
      <c r="B31" s="9" t="s">
        <v>15</v>
      </c>
      <c r="C31" s="8">
        <v>0</v>
      </c>
      <c r="D31" s="8">
        <v>1</v>
      </c>
      <c r="E31" s="8">
        <v>0</v>
      </c>
      <c r="F31" s="8">
        <v>5</v>
      </c>
      <c r="G31" s="8">
        <v>2</v>
      </c>
      <c r="H31" s="8">
        <v>0</v>
      </c>
      <c r="I31" s="8">
        <v>3</v>
      </c>
      <c r="J31" s="8">
        <v>1</v>
      </c>
      <c r="K31" s="8">
        <v>0</v>
      </c>
      <c r="L31" s="8">
        <v>0</v>
      </c>
      <c r="M31" s="7" t="s">
        <v>34</v>
      </c>
      <c r="N31" s="7" t="s">
        <v>34</v>
      </c>
    </row>
    <row r="32" spans="2:14" x14ac:dyDescent="0.4">
      <c r="B32" s="9" t="s">
        <v>39</v>
      </c>
      <c r="C32" s="8">
        <v>0</v>
      </c>
      <c r="D32" s="8">
        <v>0</v>
      </c>
      <c r="E32" s="8">
        <v>0</v>
      </c>
      <c r="F32" s="8">
        <v>3</v>
      </c>
      <c r="G32" s="8">
        <v>1</v>
      </c>
      <c r="H32" s="8">
        <v>0</v>
      </c>
      <c r="I32" s="8">
        <v>2</v>
      </c>
      <c r="J32" s="8">
        <v>0</v>
      </c>
      <c r="K32" s="8">
        <v>1</v>
      </c>
      <c r="L32" s="8">
        <v>0</v>
      </c>
      <c r="M32" s="7" t="s">
        <v>34</v>
      </c>
      <c r="N32" s="7" t="s">
        <v>34</v>
      </c>
    </row>
    <row r="33" spans="2:14" x14ac:dyDescent="0.4">
      <c r="B33" s="9" t="s">
        <v>32</v>
      </c>
      <c r="C33" s="21" t="s">
        <v>51</v>
      </c>
      <c r="D33" s="21" t="s">
        <v>51</v>
      </c>
      <c r="E33" s="21" t="s">
        <v>51</v>
      </c>
      <c r="F33" s="21" t="s">
        <v>51</v>
      </c>
      <c r="G33" s="21" t="s">
        <v>51</v>
      </c>
      <c r="H33" s="8">
        <v>1</v>
      </c>
      <c r="I33" s="8">
        <v>1</v>
      </c>
      <c r="J33" s="8">
        <v>1</v>
      </c>
      <c r="K33" s="8">
        <v>1</v>
      </c>
      <c r="L33" s="8">
        <v>1</v>
      </c>
      <c r="M33" s="7" t="s">
        <v>34</v>
      </c>
      <c r="N33" s="7" t="s">
        <v>34</v>
      </c>
    </row>
    <row r="34" spans="2:14" x14ac:dyDescent="0.4">
      <c r="B34" s="9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1</v>
      </c>
      <c r="H34" s="8">
        <v>0</v>
      </c>
      <c r="I34" s="8">
        <v>0</v>
      </c>
      <c r="J34" s="8">
        <v>1</v>
      </c>
      <c r="K34" s="8">
        <v>0</v>
      </c>
      <c r="L34" s="8">
        <v>0</v>
      </c>
      <c r="M34" s="7" t="s">
        <v>34</v>
      </c>
      <c r="N34" s="7" t="s">
        <v>34</v>
      </c>
    </row>
    <row r="35" spans="2:14" x14ac:dyDescent="0.4">
      <c r="B35" s="9" t="s">
        <v>16</v>
      </c>
      <c r="C35" s="8">
        <v>0</v>
      </c>
      <c r="D35" s="8">
        <v>0</v>
      </c>
      <c r="E35" s="8">
        <v>0</v>
      </c>
      <c r="F35" s="8">
        <v>0</v>
      </c>
      <c r="G35" s="8">
        <v>3</v>
      </c>
      <c r="H35" s="8">
        <v>1</v>
      </c>
      <c r="I35" s="8">
        <v>1</v>
      </c>
      <c r="J35" s="8">
        <v>3</v>
      </c>
      <c r="K35" s="8">
        <v>2</v>
      </c>
      <c r="L35" s="8">
        <v>1</v>
      </c>
      <c r="M35" s="7" t="s">
        <v>34</v>
      </c>
      <c r="N35" s="7" t="s">
        <v>34</v>
      </c>
    </row>
    <row r="36" spans="2:14" x14ac:dyDescent="0.4">
      <c r="B36" s="9" t="s">
        <v>36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7" t="s">
        <v>34</v>
      </c>
      <c r="N36" s="7" t="s">
        <v>34</v>
      </c>
    </row>
    <row r="37" spans="2:14" x14ac:dyDescent="0.4">
      <c r="B37" s="9" t="s">
        <v>17</v>
      </c>
      <c r="C37" s="8">
        <v>0</v>
      </c>
      <c r="D37" s="8">
        <v>0</v>
      </c>
      <c r="E37" s="8">
        <v>1</v>
      </c>
      <c r="F37" s="8">
        <v>0</v>
      </c>
      <c r="G37" s="8">
        <v>3</v>
      </c>
      <c r="H37" s="8">
        <v>0</v>
      </c>
      <c r="I37" s="8">
        <v>0</v>
      </c>
      <c r="J37" s="8">
        <v>0</v>
      </c>
      <c r="K37" s="8">
        <v>1</v>
      </c>
      <c r="L37" s="8">
        <v>2</v>
      </c>
      <c r="M37" s="7" t="s">
        <v>34</v>
      </c>
      <c r="N37" s="7" t="s">
        <v>34</v>
      </c>
    </row>
    <row r="38" spans="2:14" x14ac:dyDescent="0.4">
      <c r="B38" s="12" t="s">
        <v>33</v>
      </c>
      <c r="C38" s="1">
        <v>0</v>
      </c>
      <c r="D38" s="1">
        <v>0</v>
      </c>
      <c r="E38" s="1">
        <v>1</v>
      </c>
      <c r="F38" s="1">
        <v>0</v>
      </c>
      <c r="G38" s="1">
        <v>3</v>
      </c>
      <c r="H38" s="1">
        <v>0</v>
      </c>
      <c r="I38" s="1">
        <v>0</v>
      </c>
      <c r="J38" s="1">
        <v>0</v>
      </c>
      <c r="K38" s="1">
        <v>1</v>
      </c>
      <c r="L38" s="1">
        <v>2</v>
      </c>
    </row>
    <row r="39" spans="2:14" x14ac:dyDescent="0.4">
      <c r="B39" s="19"/>
    </row>
    <row r="40" spans="2:14" s="17" customFormat="1" x14ac:dyDescent="0.4">
      <c r="B40" s="2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2:14" x14ac:dyDescent="0.4">
      <c r="B41" s="19"/>
    </row>
    <row r="42" spans="2:14" x14ac:dyDescent="0.4">
      <c r="B42" s="19"/>
    </row>
    <row r="43" spans="2:14" x14ac:dyDescent="0.4">
      <c r="B43" s="19"/>
    </row>
    <row r="44" spans="2:14" x14ac:dyDescent="0.4">
      <c r="B44" s="19"/>
    </row>
    <row r="45" spans="2:14" x14ac:dyDescent="0.4">
      <c r="B45" s="19"/>
    </row>
    <row r="46" spans="2:14" x14ac:dyDescent="0.4">
      <c r="B46" s="19"/>
    </row>
    <row r="47" spans="2:14" x14ac:dyDescent="0.4">
      <c r="B47" s="19"/>
    </row>
    <row r="48" spans="2:14" x14ac:dyDescent="0.4">
      <c r="B48" s="19"/>
    </row>
    <row r="49" spans="2:14" x14ac:dyDescent="0.4">
      <c r="B49" s="19"/>
    </row>
    <row r="50" spans="2:14" x14ac:dyDescent="0.4">
      <c r="B50" s="19"/>
    </row>
    <row r="51" spans="2:14" x14ac:dyDescent="0.4">
      <c r="B51" s="19"/>
    </row>
    <row r="52" spans="2:14" x14ac:dyDescent="0.4">
      <c r="B52" s="19"/>
    </row>
    <row r="53" spans="2:14" x14ac:dyDescent="0.4">
      <c r="B53" s="19"/>
    </row>
    <row r="54" spans="2:14" x14ac:dyDescent="0.4">
      <c r="B54" s="19"/>
    </row>
    <row r="55" spans="2:14" x14ac:dyDescent="0.4">
      <c r="B55" s="19"/>
    </row>
    <row r="56" spans="2:14" x14ac:dyDescent="0.4">
      <c r="B56" s="19"/>
    </row>
    <row r="57" spans="2:14" x14ac:dyDescent="0.4">
      <c r="B57" s="19"/>
    </row>
    <row r="58" spans="2:14" x14ac:dyDescent="0.4">
      <c r="B58" s="19"/>
    </row>
    <row r="59" spans="2:14" x14ac:dyDescent="0.4">
      <c r="B59" s="19"/>
    </row>
    <row r="60" spans="2:14" x14ac:dyDescent="0.4">
      <c r="B60" s="19"/>
    </row>
    <row r="61" spans="2:14" x14ac:dyDescent="0.4">
      <c r="B61" s="19"/>
    </row>
    <row r="62" spans="2:14" x14ac:dyDescent="0.4">
      <c r="B62" s="19"/>
    </row>
    <row r="64" spans="2:14" s="17" customFormat="1" x14ac:dyDescent="0.4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</sheetData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População</vt:lpstr>
      <vt:lpstr>Feminicidio (atualizado)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2025-09-08T13:57:28Z</dcterms:modified>
</cp:coreProperties>
</file>